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055" windowHeight="9975"/>
  </bookViews>
  <sheets>
    <sheet name="แบบฟอร์ม" sheetId="1" r:id="rId1"/>
    <sheet name="ตัวอย่าง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2" i="4"/>
  <c r="D24"/>
  <c r="D7"/>
  <c r="D8" s="1"/>
  <c r="D29" l="1"/>
  <c r="L21" s="1"/>
</calcChain>
</file>

<file path=xl/sharedStrings.xml><?xml version="1.0" encoding="utf-8"?>
<sst xmlns="http://schemas.openxmlformats.org/spreadsheetml/2006/main" count="136" uniqueCount="57">
  <si>
    <t>บาท</t>
  </si>
  <si>
    <t xml:space="preserve"> - คงเหลือรายรับจริง</t>
  </si>
  <si>
    <t>xx</t>
  </si>
  <si>
    <t>x</t>
  </si>
  <si>
    <t xml:space="preserve"> - ประมาณรายรับภาคฤดูร้อน</t>
  </si>
  <si>
    <t xml:space="preserve">        เบิกในปี 58 (ตค.-พย.57)</t>
  </si>
  <si>
    <t xml:space="preserve">              ที่จะใช้ในปี 57</t>
  </si>
  <si>
    <t xml:space="preserve">   (1/57 สค.-กย.57) + ภาคฤดูร้อน</t>
  </si>
  <si>
    <t xml:space="preserve"> </t>
  </si>
  <si>
    <t xml:space="preserve">   คงเหลือ ประมาณการรายรับ</t>
  </si>
  <si>
    <t>(1) ส่วนการคลังตัดรายรับจริง 1/57</t>
  </si>
  <si>
    <t xml:space="preserve">     ตามวงเงินไปตั้งเป็นรายรับจริงปี 58</t>
  </si>
  <si>
    <t>(2) ส่วนงานนำวงเงินไปจัดทำแผน</t>
  </si>
  <si>
    <t xml:space="preserve">     งบประมาณเงินรายได้ ปี 58</t>
  </si>
  <si>
    <t xml:space="preserve">     (ทั้งรายรับ-รายจ่าย)</t>
  </si>
  <si>
    <t>=</t>
  </si>
  <si>
    <t>รายรับจริง + ประมาณการที่จะใช้ในปี 57</t>
  </si>
  <si>
    <t>หมายเหตุ : -</t>
  </si>
  <si>
    <t xml:space="preserve"> +</t>
  </si>
  <si>
    <r>
      <t xml:space="preserve">  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5% เก็บเงินสะสม</t>
    </r>
  </si>
  <si>
    <r>
      <t xml:space="preserve">  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ประมาณการรายจ่ายจริง</t>
    </r>
  </si>
  <si>
    <r>
      <t xml:space="preserve">  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สำรองจ่าย 15% </t>
    </r>
  </si>
  <si>
    <t>ประมาณการรายจ่าย ปี 57</t>
  </si>
  <si>
    <t>(สภาอนุมัติ)</t>
  </si>
  <si>
    <t xml:space="preserve">= </t>
  </si>
  <si>
    <t>ถ้าติดลบ</t>
  </si>
  <si>
    <t>ต้องขออนุมัติสภาสถาบันใช้เงินสะสมของส่วนงานอัตโนมัติ</t>
  </si>
  <si>
    <t>ถ้าเหลือ</t>
  </si>
  <si>
    <t>เดิมเป็นเงินสะสมของส่วนงาน</t>
  </si>
  <si>
    <t xml:space="preserve"> - *รายรับจริงทุกประเภท 2/56</t>
  </si>
  <si>
    <t xml:space="preserve"> -** ประมาณการรายรับทุกประเภท (1/57 + ภาคพิเศษ)</t>
  </si>
  <si>
    <t>(ข 1)</t>
  </si>
  <si>
    <t>(ก 1)</t>
  </si>
  <si>
    <t>(ก 2)</t>
  </si>
  <si>
    <t>(ก 3)</t>
  </si>
  <si>
    <r>
      <t xml:space="preserve">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- ประมาณการรายจ่ายจริง</t>
    </r>
  </si>
  <si>
    <t xml:space="preserve">        ที่เบิกในปี 58 </t>
  </si>
  <si>
    <t xml:space="preserve">      - ประมาณการรายจ่ายจริง</t>
  </si>
  <si>
    <t xml:space="preserve">        ที่จะใช้ในปี 57 </t>
  </si>
  <si>
    <t xml:space="preserve">      -รายจ่ายจริงปี 57</t>
  </si>
  <si>
    <t xml:space="preserve">(ก 3) - (ข 1) </t>
  </si>
  <si>
    <t xml:space="preserve">        (ก 1) + (ก 2)</t>
  </si>
  <si>
    <t xml:space="preserve">   (สภาอนุมัติ)</t>
  </si>
  <si>
    <t>1. * รายรับจริงทุกประเภท เป็นข้อมูลเดือนตุลาคม 2556 - มกราคม 2557 (ข้อมูลจากระบบบัญชี)</t>
  </si>
  <si>
    <t>2.** ประมาณการรายรับทุกประเภท ประกอบ รายรับจากการประมาณการค่าธรรมเนียมการศึกษา 1/57 + ภาคพิเศษ และประมาณการรายรับประเภทอื่น ให้หักรายรับจริงของแต่ละประเภทตามตัวเลขในข้อ (ก 1)</t>
  </si>
  <si>
    <r>
      <t xml:space="preserve">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- ประมาณการรายจ่าย</t>
    </r>
  </si>
  <si>
    <t xml:space="preserve">      - รายจ่ายจริงปี 57</t>
  </si>
  <si>
    <t xml:space="preserve">      - ประมาณรายจ่าย</t>
  </si>
  <si>
    <t xml:space="preserve">        ที่จะใช้ในปี 57</t>
  </si>
  <si>
    <t>ต้องขออนุมัติสภาสถาบันใช้เงินสะสมของส่วนงานอัตโนมัติ (เฉพาะปี 57)</t>
  </si>
  <si>
    <t>เก็บเป็นเงินสะสมของส่วนงาน</t>
  </si>
  <si>
    <t>2.** ประมาณการรายรับทุกประเภท ประกอบด้วย รายรับจากการประมาณการค่าธรรมเนียมการศึกษา 1/57 + ภาคพิเศษ และประมาณการรายรับประเภทอื่น ให้หักรายรับจริงของแต่ละประเภทตามตัวเลขในข้อ (ก 1)</t>
  </si>
  <si>
    <t>ตัวอย่าง</t>
  </si>
  <si>
    <t xml:space="preserve">   </t>
  </si>
  <si>
    <t xml:space="preserve">  (รวมวงเงินงบลงทุนที่เบิกไม่ทันและขอกันเงิน)</t>
  </si>
  <si>
    <r>
      <t xml:space="preserve">   </t>
    </r>
    <r>
      <rPr>
        <u/>
        <sz val="13"/>
        <color theme="1"/>
        <rFont val="TH SarabunPSK"/>
        <family val="2"/>
      </rPr>
      <t>หัก</t>
    </r>
    <r>
      <rPr>
        <sz val="13"/>
        <color theme="1"/>
        <rFont val="TH SarabunPSK"/>
        <family val="2"/>
      </rPr>
      <t xml:space="preserve"> ประมาณการรายจ่ายที่จะ</t>
    </r>
  </si>
  <si>
    <t>แบบฟอร์มการคำนวณสัดส่วนวงเงินรายรับและรายจ่ายระหว่างปีงบประมาณ 2557 และ 2558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</si>
</sst>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0" xfId="0" applyFont="1"/>
    <xf numFmtId="49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/>
    <xf numFmtId="0" fontId="0" fillId="0" borderId="0" xfId="0" applyAlignment="1"/>
    <xf numFmtId="4" fontId="1" fillId="0" borderId="0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0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/>
    <xf numFmtId="4" fontId="1" fillId="0" borderId="2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0" xfId="0" applyNumberFormat="1" applyFont="1" applyBorder="1"/>
    <xf numFmtId="4" fontId="3" fillId="0" borderId="0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0" xfId="0" applyFont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571503</xdr:colOff>
      <xdr:row>12</xdr:row>
      <xdr:rowOff>219076</xdr:rowOff>
    </xdr:from>
    <xdr:to>
      <xdr:col>10</xdr:col>
      <xdr:colOff>581033</xdr:colOff>
      <xdr:row>18</xdr:row>
      <xdr:rowOff>209550</xdr:rowOff>
    </xdr:to>
    <xdr:cxnSp macro="">
      <xdr:nvCxnSpPr>
        <xdr:cNvPr id="27" name="ลูกศรเชื่อมต่อแบบตรง 26"/>
        <xdr:cNvCxnSpPr/>
      </xdr:nvCxnSpPr>
      <xdr:spPr>
        <a:xfrm rot="5400000" flipH="1" flipV="1">
          <a:off x="6234118" y="10358436"/>
          <a:ext cx="1314449" cy="953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1</xdr:row>
      <xdr:rowOff>57150</xdr:rowOff>
    </xdr:from>
    <xdr:to>
      <xdr:col>11</xdr:col>
      <xdr:colOff>581025</xdr:colOff>
      <xdr:row>3</xdr:row>
      <xdr:rowOff>142875</xdr:rowOff>
    </xdr:to>
    <xdr:sp macro="" textlink="">
      <xdr:nvSpPr>
        <xdr:cNvPr id="32" name="TextBox 31"/>
        <xdr:cNvSpPr txBox="1"/>
      </xdr:nvSpPr>
      <xdr:spPr>
        <a:xfrm>
          <a:off x="6515100" y="7105650"/>
          <a:ext cx="10287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200" b="1">
              <a:latin typeface="TH SarabunPSK" pitchFamily="34" charset="-34"/>
              <a:cs typeface="TH SarabunPSK" pitchFamily="34" charset="-34"/>
            </a:rPr>
            <a:t>ข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</a:t>
          </a:r>
          <a:endParaRPr lang="en-US" sz="12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รายจ่าย</a:t>
          </a:r>
        </a:p>
      </xdr:txBody>
    </xdr:sp>
    <xdr:clientData/>
  </xdr:twoCellAnchor>
  <xdr:twoCellAnchor>
    <xdr:from>
      <xdr:col>9</xdr:col>
      <xdr:colOff>428625</xdr:colOff>
      <xdr:row>22</xdr:row>
      <xdr:rowOff>142875</xdr:rowOff>
    </xdr:from>
    <xdr:to>
      <xdr:col>10</xdr:col>
      <xdr:colOff>9525</xdr:colOff>
      <xdr:row>22</xdr:row>
      <xdr:rowOff>152400</xdr:rowOff>
    </xdr:to>
    <xdr:cxnSp macro="">
      <xdr:nvCxnSpPr>
        <xdr:cNvPr id="33" name="ลูกศรเชื่อมต่อแบบตรง 32"/>
        <xdr:cNvCxnSpPr/>
      </xdr:nvCxnSpPr>
      <xdr:spPr>
        <a:xfrm flipV="1">
          <a:off x="6057900" y="12268200"/>
          <a:ext cx="26670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23</xdr:row>
      <xdr:rowOff>133350</xdr:rowOff>
    </xdr:from>
    <xdr:to>
      <xdr:col>10</xdr:col>
      <xdr:colOff>0</xdr:colOff>
      <xdr:row>23</xdr:row>
      <xdr:rowOff>152400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6067425" y="12477750"/>
          <a:ext cx="247650" cy="19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15</xdr:row>
      <xdr:rowOff>133350</xdr:rowOff>
    </xdr:from>
    <xdr:to>
      <xdr:col>6</xdr:col>
      <xdr:colOff>0</xdr:colOff>
      <xdr:row>15</xdr:row>
      <xdr:rowOff>134938</xdr:rowOff>
    </xdr:to>
    <xdr:cxnSp macro="">
      <xdr:nvCxnSpPr>
        <xdr:cNvPr id="38" name="ลูกศรเชื่อมต่อแบบตรง 37"/>
        <xdr:cNvCxnSpPr/>
      </xdr:nvCxnSpPr>
      <xdr:spPr>
        <a:xfrm>
          <a:off x="2724150" y="3219450"/>
          <a:ext cx="28575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</xdr:row>
      <xdr:rowOff>47625</xdr:rowOff>
    </xdr:from>
    <xdr:to>
      <xdr:col>2</xdr:col>
      <xdr:colOff>704850</xdr:colOff>
      <xdr:row>3</xdr:row>
      <xdr:rowOff>133350</xdr:rowOff>
    </xdr:to>
    <xdr:sp macro="" textlink="">
      <xdr:nvSpPr>
        <xdr:cNvPr id="39" name="TextBox 38"/>
        <xdr:cNvSpPr txBox="1"/>
      </xdr:nvSpPr>
      <xdr:spPr>
        <a:xfrm>
          <a:off x="1047750" y="7096125"/>
          <a:ext cx="10287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200" b="1">
              <a:latin typeface="TH SarabunPSK" pitchFamily="34" charset="-34"/>
              <a:cs typeface="TH SarabunPSK" pitchFamily="34" charset="-34"/>
            </a:rPr>
            <a:t>ก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</a:t>
          </a:r>
          <a:endParaRPr lang="en-US" sz="12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รายรับ</a:t>
          </a:r>
        </a:p>
      </xdr:txBody>
    </xdr:sp>
    <xdr:clientData/>
  </xdr:twoCellAnchor>
  <xdr:twoCellAnchor>
    <xdr:from>
      <xdr:col>5</xdr:col>
      <xdr:colOff>0</xdr:colOff>
      <xdr:row>27</xdr:row>
      <xdr:rowOff>209550</xdr:rowOff>
    </xdr:from>
    <xdr:to>
      <xdr:col>7</xdr:col>
      <xdr:colOff>266700</xdr:colOff>
      <xdr:row>27</xdr:row>
      <xdr:rowOff>211138</xdr:rowOff>
    </xdr:to>
    <xdr:cxnSp macro="">
      <xdr:nvCxnSpPr>
        <xdr:cNvPr id="43" name="ตัวเชื่อมต่อตรง 42"/>
        <xdr:cNvCxnSpPr/>
      </xdr:nvCxnSpPr>
      <xdr:spPr>
        <a:xfrm>
          <a:off x="3438525" y="12992100"/>
          <a:ext cx="11239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22</xdr:row>
      <xdr:rowOff>47626</xdr:rowOff>
    </xdr:from>
    <xdr:to>
      <xdr:col>7</xdr:col>
      <xdr:colOff>285750</xdr:colOff>
      <xdr:row>27</xdr:row>
      <xdr:rowOff>209556</xdr:rowOff>
    </xdr:to>
    <xdr:cxnSp macro="">
      <xdr:nvCxnSpPr>
        <xdr:cNvPr id="59" name="ตัวเชื่อมต่อตรง 58"/>
        <xdr:cNvCxnSpPr/>
      </xdr:nvCxnSpPr>
      <xdr:spPr>
        <a:xfrm rot="5400000" flipH="1" flipV="1">
          <a:off x="3948110" y="12358691"/>
          <a:ext cx="125730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22</xdr:row>
      <xdr:rowOff>38100</xdr:rowOff>
    </xdr:from>
    <xdr:to>
      <xdr:col>8</xdr:col>
      <xdr:colOff>609600</xdr:colOff>
      <xdr:row>22</xdr:row>
      <xdr:rowOff>39688</xdr:rowOff>
    </xdr:to>
    <xdr:cxnSp macro="">
      <xdr:nvCxnSpPr>
        <xdr:cNvPr id="68" name="ลูกศรเชื่อมต่อแบบตรง 67"/>
        <xdr:cNvCxnSpPr/>
      </xdr:nvCxnSpPr>
      <xdr:spPr>
        <a:xfrm>
          <a:off x="4581525" y="11725275"/>
          <a:ext cx="100965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</xdr:row>
      <xdr:rowOff>57150</xdr:rowOff>
    </xdr:from>
    <xdr:to>
      <xdr:col>11</xdr:col>
      <xdr:colOff>581025</xdr:colOff>
      <xdr:row>3</xdr:row>
      <xdr:rowOff>142875</xdr:rowOff>
    </xdr:to>
    <xdr:sp macro="" textlink="">
      <xdr:nvSpPr>
        <xdr:cNvPr id="3" name="TextBox 2"/>
        <xdr:cNvSpPr txBox="1"/>
      </xdr:nvSpPr>
      <xdr:spPr>
        <a:xfrm>
          <a:off x="6515100" y="57150"/>
          <a:ext cx="10668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200" b="1">
              <a:latin typeface="TH SarabunPSK" pitchFamily="34" charset="-34"/>
              <a:cs typeface="TH SarabunPSK" pitchFamily="34" charset="-34"/>
            </a:rPr>
            <a:t>ข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</a:t>
          </a:r>
          <a:endParaRPr lang="en-US" sz="12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รายจ่าย</a:t>
          </a:r>
        </a:p>
      </xdr:txBody>
    </xdr:sp>
    <xdr:clientData/>
  </xdr:twoCellAnchor>
  <xdr:twoCellAnchor>
    <xdr:from>
      <xdr:col>9</xdr:col>
      <xdr:colOff>428625</xdr:colOff>
      <xdr:row>22</xdr:row>
      <xdr:rowOff>142875</xdr:rowOff>
    </xdr:from>
    <xdr:to>
      <xdr:col>10</xdr:col>
      <xdr:colOff>9525</xdr:colOff>
      <xdr:row>22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057900" y="4781550"/>
          <a:ext cx="26670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23</xdr:row>
      <xdr:rowOff>133350</xdr:rowOff>
    </xdr:from>
    <xdr:to>
      <xdr:col>10</xdr:col>
      <xdr:colOff>0</xdr:colOff>
      <xdr:row>23</xdr:row>
      <xdr:rowOff>152400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067425" y="4991100"/>
          <a:ext cx="247650" cy="19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15</xdr:row>
      <xdr:rowOff>133350</xdr:rowOff>
    </xdr:from>
    <xdr:to>
      <xdr:col>6</xdr:col>
      <xdr:colOff>0</xdr:colOff>
      <xdr:row>15</xdr:row>
      <xdr:rowOff>134938</xdr:rowOff>
    </xdr:to>
    <xdr:cxnSp macro="">
      <xdr:nvCxnSpPr>
        <xdr:cNvPr id="6" name="ลูกศรเชื่อมต่อแบบตรง 5"/>
        <xdr:cNvCxnSpPr/>
      </xdr:nvCxnSpPr>
      <xdr:spPr>
        <a:xfrm>
          <a:off x="3429000" y="3238500"/>
          <a:ext cx="285750" cy="15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</xdr:row>
      <xdr:rowOff>47625</xdr:rowOff>
    </xdr:from>
    <xdr:to>
      <xdr:col>2</xdr:col>
      <xdr:colOff>704850</xdr:colOff>
      <xdr:row>3</xdr:row>
      <xdr:rowOff>133350</xdr:rowOff>
    </xdr:to>
    <xdr:sp macro="" textlink="">
      <xdr:nvSpPr>
        <xdr:cNvPr id="7" name="TextBox 6"/>
        <xdr:cNvSpPr txBox="1"/>
      </xdr:nvSpPr>
      <xdr:spPr>
        <a:xfrm>
          <a:off x="1047750" y="47625"/>
          <a:ext cx="10287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200" b="1">
              <a:latin typeface="TH SarabunPSK" pitchFamily="34" charset="-34"/>
              <a:cs typeface="TH SarabunPSK" pitchFamily="34" charset="-34"/>
            </a:rPr>
            <a:t>ก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</a:t>
          </a:r>
          <a:endParaRPr lang="en-US" sz="12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รายรับ</a:t>
          </a:r>
        </a:p>
      </xdr:txBody>
    </xdr:sp>
    <xdr:clientData/>
  </xdr:twoCellAnchor>
  <xdr:twoCellAnchor>
    <xdr:from>
      <xdr:col>5</xdr:col>
      <xdr:colOff>0</xdr:colOff>
      <xdr:row>27</xdr:row>
      <xdr:rowOff>209550</xdr:rowOff>
    </xdr:from>
    <xdr:to>
      <xdr:col>7</xdr:col>
      <xdr:colOff>266700</xdr:colOff>
      <xdr:row>27</xdr:row>
      <xdr:rowOff>211138</xdr:rowOff>
    </xdr:to>
    <xdr:cxnSp macro="">
      <xdr:nvCxnSpPr>
        <xdr:cNvPr id="8" name="ตัวเชื่อมต่อตรง 7"/>
        <xdr:cNvCxnSpPr/>
      </xdr:nvCxnSpPr>
      <xdr:spPr>
        <a:xfrm>
          <a:off x="3514725" y="6076950"/>
          <a:ext cx="11239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15</xdr:row>
      <xdr:rowOff>2</xdr:rowOff>
    </xdr:from>
    <xdr:to>
      <xdr:col>11</xdr:col>
      <xdr:colOff>142882</xdr:colOff>
      <xdr:row>18</xdr:row>
      <xdr:rowOff>200022</xdr:rowOff>
    </xdr:to>
    <xdr:cxnSp macro="">
      <xdr:nvCxnSpPr>
        <xdr:cNvPr id="12" name="ลูกศรเชื่อมต่อแบบตรง 11"/>
        <xdr:cNvCxnSpPr/>
      </xdr:nvCxnSpPr>
      <xdr:spPr>
        <a:xfrm rot="16200000" flipH="1">
          <a:off x="6791331" y="3533771"/>
          <a:ext cx="857245" cy="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20</xdr:row>
      <xdr:rowOff>133350</xdr:rowOff>
    </xdr:from>
    <xdr:to>
      <xdr:col>8</xdr:col>
      <xdr:colOff>619125</xdr:colOff>
      <xdr:row>20</xdr:row>
      <xdr:rowOff>134938</xdr:rowOff>
    </xdr:to>
    <xdr:cxnSp macro="">
      <xdr:nvCxnSpPr>
        <xdr:cNvPr id="34" name="ลูกศรเชื่อมต่อแบบตรง 33"/>
        <xdr:cNvCxnSpPr/>
      </xdr:nvCxnSpPr>
      <xdr:spPr>
        <a:xfrm>
          <a:off x="4638675" y="4333875"/>
          <a:ext cx="10382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284956</xdr:colOff>
      <xdr:row>20</xdr:row>
      <xdr:rowOff>115094</xdr:rowOff>
    </xdr:from>
    <xdr:to>
      <xdr:col>7</xdr:col>
      <xdr:colOff>286544</xdr:colOff>
      <xdr:row>27</xdr:row>
      <xdr:rowOff>200819</xdr:rowOff>
    </xdr:to>
    <xdr:cxnSp macro="">
      <xdr:nvCxnSpPr>
        <xdr:cNvPr id="39" name="ตัวเชื่อมต่อตรง 38"/>
        <xdr:cNvCxnSpPr/>
      </xdr:nvCxnSpPr>
      <xdr:spPr>
        <a:xfrm rot="5400000">
          <a:off x="3848100" y="5124450"/>
          <a:ext cx="16192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view="pageBreakPreview" zoomScaleNormal="100" zoomScaleSheetLayoutView="100" workbookViewId="0">
      <selection activeCell="F2" sqref="F2"/>
    </sheetView>
  </sheetViews>
  <sheetFormatPr defaultColWidth="9" defaultRowHeight="17.25"/>
  <cols>
    <col min="1" max="2" width="9" style="1"/>
    <col min="3" max="3" width="13.5703125" style="1" customWidth="1"/>
    <col min="4" max="4" width="9" style="1" customWidth="1"/>
    <col min="5" max="5" width="4.42578125" style="1" customWidth="1"/>
    <col min="6" max="6" width="3.5703125" style="1" customWidth="1"/>
    <col min="7" max="7" width="7.5703125" style="1" customWidth="1"/>
    <col min="8" max="8" width="9" style="1"/>
    <col min="9" max="9" width="8.42578125" style="1" customWidth="1"/>
    <col min="10" max="10" width="9" style="1"/>
    <col min="11" max="11" width="9" style="1" customWidth="1"/>
    <col min="12" max="12" width="9" style="1"/>
    <col min="13" max="13" width="7.5703125" style="1" customWidth="1"/>
    <col min="14" max="14" width="8.85546875" style="1" customWidth="1"/>
    <col min="15" max="15" width="9" style="1"/>
    <col min="16" max="16" width="7.28515625" style="1" customWidth="1"/>
    <col min="17" max="17" width="9" style="1"/>
    <col min="18" max="18" width="4.7109375" style="1" customWidth="1"/>
    <col min="19" max="16384" width="9" style="1"/>
  </cols>
  <sheetData>
    <row r="1" spans="1:19" ht="2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3" spans="1:19">
      <c r="P3" s="6"/>
      <c r="Q3" s="6"/>
      <c r="R3" s="6"/>
      <c r="S3" s="6"/>
    </row>
    <row r="4" spans="1:19">
      <c r="P4" s="6"/>
      <c r="Q4" s="6"/>
      <c r="R4" s="6"/>
      <c r="S4" s="6"/>
    </row>
    <row r="5" spans="1:19">
      <c r="A5" s="18" t="s">
        <v>32</v>
      </c>
      <c r="B5" s="3"/>
      <c r="C5" s="3"/>
      <c r="D5" s="3"/>
      <c r="E5" s="4"/>
      <c r="F5" s="6"/>
      <c r="J5" s="2" t="s">
        <v>31</v>
      </c>
      <c r="K5" s="3"/>
      <c r="L5" s="3"/>
      <c r="M5" s="4"/>
      <c r="P5" s="6"/>
      <c r="Q5" s="6"/>
      <c r="R5" s="6"/>
      <c r="S5" s="6"/>
    </row>
    <row r="6" spans="1:19">
      <c r="A6" s="5" t="s">
        <v>29</v>
      </c>
      <c r="B6" s="6"/>
      <c r="C6" s="6"/>
      <c r="D6" s="8" t="s">
        <v>2</v>
      </c>
      <c r="E6" s="7" t="s">
        <v>0</v>
      </c>
      <c r="F6" s="6"/>
      <c r="J6" s="5" t="s">
        <v>22</v>
      </c>
      <c r="K6" s="6"/>
      <c r="L6" s="6"/>
      <c r="M6" s="7"/>
      <c r="P6" s="6"/>
      <c r="Q6" s="8"/>
      <c r="R6" s="6"/>
      <c r="S6" s="6"/>
    </row>
    <row r="7" spans="1:19">
      <c r="A7" s="5" t="s">
        <v>19</v>
      </c>
      <c r="B7" s="6"/>
      <c r="C7" s="6"/>
      <c r="D7" s="9" t="s">
        <v>3</v>
      </c>
      <c r="E7" s="7" t="s">
        <v>0</v>
      </c>
      <c r="F7" s="6"/>
      <c r="J7" s="5" t="s">
        <v>23</v>
      </c>
      <c r="K7" s="6"/>
      <c r="L7" s="8" t="s">
        <v>2</v>
      </c>
      <c r="M7" s="7" t="s">
        <v>0</v>
      </c>
      <c r="P7" s="6"/>
      <c r="Q7" s="6"/>
      <c r="R7" s="6"/>
      <c r="S7" s="6"/>
    </row>
    <row r="8" spans="1:19" ht="18" thickBot="1">
      <c r="A8" s="5" t="s">
        <v>1</v>
      </c>
      <c r="B8" s="6"/>
      <c r="C8" s="6"/>
      <c r="D8" s="10" t="s">
        <v>2</v>
      </c>
      <c r="E8" s="7" t="s">
        <v>0</v>
      </c>
      <c r="F8" s="6"/>
      <c r="J8" s="5" t="s">
        <v>35</v>
      </c>
      <c r="K8" s="6"/>
      <c r="L8" s="9" t="s">
        <v>3</v>
      </c>
      <c r="M8" s="7" t="s">
        <v>0</v>
      </c>
      <c r="P8" s="6"/>
      <c r="Q8" s="6"/>
      <c r="R8" s="6"/>
      <c r="S8" s="6"/>
    </row>
    <row r="9" spans="1:19" ht="18" thickTop="1">
      <c r="A9" s="11"/>
      <c r="B9" s="12"/>
      <c r="C9" s="12"/>
      <c r="D9" s="12"/>
      <c r="E9" s="13"/>
      <c r="F9" s="6"/>
      <c r="J9" s="22" t="s">
        <v>36</v>
      </c>
      <c r="K9" s="23"/>
      <c r="L9" s="6"/>
      <c r="M9" s="7"/>
      <c r="P9" s="6"/>
      <c r="Q9" s="6"/>
      <c r="R9" s="6"/>
      <c r="S9" s="6"/>
    </row>
    <row r="10" spans="1:19">
      <c r="A10" s="20" t="s">
        <v>18</v>
      </c>
      <c r="B10" s="20"/>
      <c r="C10" s="20"/>
      <c r="D10" s="20"/>
      <c r="E10" s="20"/>
      <c r="F10" s="8"/>
      <c r="J10" s="5" t="s">
        <v>37</v>
      </c>
      <c r="K10" s="6"/>
      <c r="M10" s="7"/>
      <c r="P10" s="6"/>
      <c r="Q10" s="6"/>
      <c r="R10" s="6"/>
      <c r="S10" s="6"/>
    </row>
    <row r="11" spans="1:19">
      <c r="A11" s="18" t="s">
        <v>33</v>
      </c>
      <c r="B11" s="21"/>
      <c r="C11" s="21"/>
      <c r="D11" s="21"/>
      <c r="E11" s="19"/>
      <c r="F11" s="8"/>
      <c r="J11" s="22" t="s">
        <v>38</v>
      </c>
      <c r="K11" s="23"/>
      <c r="M11" s="7"/>
      <c r="P11" s="6"/>
      <c r="Q11" s="6"/>
      <c r="R11" s="6"/>
      <c r="S11" s="6"/>
    </row>
    <row r="12" spans="1:19" ht="18" thickBot="1">
      <c r="A12" s="5" t="s">
        <v>4</v>
      </c>
      <c r="B12" s="6"/>
      <c r="C12" s="6"/>
      <c r="D12" s="8" t="s">
        <v>2</v>
      </c>
      <c r="E12" s="7" t="s">
        <v>0</v>
      </c>
      <c r="F12" s="6"/>
      <c r="J12" s="5" t="s">
        <v>39</v>
      </c>
      <c r="L12" s="10"/>
      <c r="M12" s="7" t="s">
        <v>0</v>
      </c>
      <c r="P12" s="6"/>
      <c r="Q12" s="6"/>
      <c r="R12" s="6"/>
      <c r="S12" s="6"/>
    </row>
    <row r="13" spans="1:19" ht="18" thickTop="1">
      <c r="A13" s="5" t="s">
        <v>30</v>
      </c>
      <c r="B13" s="6"/>
      <c r="C13" s="6"/>
      <c r="D13" s="9" t="s">
        <v>2</v>
      </c>
      <c r="E13" s="7" t="s">
        <v>0</v>
      </c>
      <c r="F13" s="6"/>
      <c r="J13" s="11"/>
      <c r="K13" s="12"/>
      <c r="L13" s="12"/>
      <c r="M13" s="13"/>
      <c r="P13" s="6"/>
      <c r="Q13" s="8"/>
      <c r="R13" s="6"/>
      <c r="S13" s="6"/>
    </row>
    <row r="14" spans="1:19">
      <c r="A14" s="14" t="s">
        <v>42</v>
      </c>
      <c r="B14" s="15"/>
      <c r="C14" s="15"/>
      <c r="D14" s="15"/>
      <c r="E14" s="16"/>
      <c r="F14" s="6"/>
      <c r="H14" s="1" t="s">
        <v>8</v>
      </c>
      <c r="P14" s="6"/>
      <c r="Q14" s="8"/>
      <c r="R14" s="6"/>
      <c r="S14" s="6"/>
    </row>
    <row r="15" spans="1:19">
      <c r="A15" s="5"/>
      <c r="B15" s="6"/>
      <c r="C15" s="6"/>
      <c r="D15" s="6"/>
      <c r="E15" s="7"/>
      <c r="F15" s="6"/>
      <c r="P15" s="6"/>
      <c r="Q15" s="6"/>
      <c r="R15" s="6"/>
      <c r="S15" s="6"/>
    </row>
    <row r="16" spans="1:19">
      <c r="A16" s="5" t="s">
        <v>20</v>
      </c>
      <c r="B16" s="6"/>
      <c r="C16" s="6"/>
      <c r="D16" s="8" t="s">
        <v>2</v>
      </c>
      <c r="E16" s="7" t="s">
        <v>0</v>
      </c>
      <c r="F16" s="6"/>
      <c r="G16" s="1" t="s">
        <v>10</v>
      </c>
      <c r="P16" s="6"/>
      <c r="Q16" s="8"/>
      <c r="R16" s="6"/>
      <c r="S16" s="6"/>
    </row>
    <row r="17" spans="1:21">
      <c r="A17" s="5" t="s">
        <v>5</v>
      </c>
      <c r="B17" s="6"/>
      <c r="C17" s="6"/>
      <c r="D17" s="9"/>
      <c r="E17" s="7" t="s">
        <v>0</v>
      </c>
      <c r="F17" s="6"/>
      <c r="G17" s="1" t="s">
        <v>11</v>
      </c>
      <c r="P17" s="6"/>
      <c r="Q17" s="6"/>
      <c r="R17" s="6"/>
      <c r="S17" s="6"/>
    </row>
    <row r="18" spans="1:21">
      <c r="A18" s="14"/>
      <c r="B18" s="15"/>
      <c r="C18" s="15"/>
      <c r="D18" s="15"/>
      <c r="E18" s="16"/>
      <c r="F18" s="6"/>
      <c r="G18" s="1" t="s">
        <v>12</v>
      </c>
      <c r="P18" s="6"/>
      <c r="Q18" s="6"/>
      <c r="R18" s="6"/>
      <c r="S18" s="6"/>
    </row>
    <row r="19" spans="1:21">
      <c r="A19" s="5" t="s">
        <v>9</v>
      </c>
      <c r="B19" s="6"/>
      <c r="C19" s="6"/>
      <c r="D19" s="8" t="s">
        <v>2</v>
      </c>
      <c r="E19" s="7" t="s">
        <v>0</v>
      </c>
      <c r="F19" s="6"/>
      <c r="G19" s="1" t="s">
        <v>13</v>
      </c>
      <c r="P19" s="6"/>
      <c r="Q19" s="6"/>
      <c r="R19" s="6"/>
      <c r="S19" s="6"/>
    </row>
    <row r="20" spans="1:21">
      <c r="A20" s="5" t="s">
        <v>6</v>
      </c>
      <c r="B20" s="6"/>
      <c r="C20" s="6"/>
      <c r="D20" s="6"/>
      <c r="E20" s="7"/>
      <c r="F20" s="6"/>
      <c r="G20" s="1" t="s">
        <v>14</v>
      </c>
      <c r="J20" s="2"/>
      <c r="K20" s="3"/>
      <c r="L20" s="3"/>
      <c r="M20" s="3"/>
      <c r="N20" s="4"/>
      <c r="P20" s="6"/>
      <c r="Q20" s="6"/>
      <c r="R20" s="6"/>
      <c r="S20" s="6"/>
    </row>
    <row r="21" spans="1:21">
      <c r="A21" s="11" t="s">
        <v>7</v>
      </c>
      <c r="B21" s="12"/>
      <c r="C21" s="12"/>
      <c r="D21" s="12"/>
      <c r="E21" s="13"/>
      <c r="F21" s="6"/>
      <c r="J21" s="5" t="s">
        <v>40</v>
      </c>
      <c r="K21" s="8" t="s">
        <v>24</v>
      </c>
      <c r="L21" s="8" t="s">
        <v>2</v>
      </c>
      <c r="M21" s="6" t="s">
        <v>0</v>
      </c>
      <c r="N21" s="7"/>
      <c r="P21" s="6"/>
      <c r="Q21" s="6"/>
      <c r="R21" s="6"/>
      <c r="S21" s="6"/>
      <c r="U21" s="1" t="s">
        <v>8</v>
      </c>
    </row>
    <row r="22" spans="1:21">
      <c r="A22" s="5"/>
      <c r="B22" s="6"/>
      <c r="C22" s="6"/>
      <c r="D22" s="6"/>
      <c r="E22" s="7"/>
      <c r="F22" s="6"/>
      <c r="J22" s="11"/>
      <c r="K22" s="12"/>
      <c r="L22" s="9"/>
      <c r="M22" s="12"/>
      <c r="N22" s="13"/>
      <c r="P22" s="6"/>
      <c r="Q22" s="6"/>
      <c r="R22" s="6"/>
      <c r="S22" s="6"/>
    </row>
    <row r="23" spans="1:21">
      <c r="A23" s="5" t="s">
        <v>21</v>
      </c>
      <c r="B23" s="6"/>
      <c r="C23" s="6"/>
      <c r="D23" s="9" t="s">
        <v>3</v>
      </c>
      <c r="E23" s="7" t="s">
        <v>0</v>
      </c>
      <c r="F23" s="6"/>
      <c r="J23" s="5" t="s">
        <v>25</v>
      </c>
      <c r="K23" s="6" t="s">
        <v>26</v>
      </c>
      <c r="M23" s="6"/>
      <c r="N23" s="7"/>
      <c r="P23" s="6"/>
      <c r="Q23" s="6"/>
      <c r="R23" s="6"/>
      <c r="S23" s="6"/>
    </row>
    <row r="24" spans="1:21">
      <c r="A24" s="5" t="s">
        <v>9</v>
      </c>
      <c r="B24" s="6"/>
      <c r="C24" s="6"/>
      <c r="D24" s="8" t="s">
        <v>2</v>
      </c>
      <c r="E24" s="7" t="s">
        <v>0</v>
      </c>
      <c r="F24" s="6"/>
      <c r="J24" s="5" t="s">
        <v>27</v>
      </c>
      <c r="K24" s="6" t="s">
        <v>28</v>
      </c>
      <c r="M24" s="6"/>
      <c r="N24" s="7"/>
      <c r="P24" s="6"/>
      <c r="Q24" s="6"/>
      <c r="R24" s="6"/>
      <c r="S24" s="6"/>
    </row>
    <row r="25" spans="1:21">
      <c r="A25" s="11"/>
      <c r="B25" s="12"/>
      <c r="C25" s="12"/>
      <c r="D25" s="12"/>
      <c r="E25" s="13"/>
      <c r="F25" s="6"/>
      <c r="J25" s="11"/>
      <c r="K25" s="12"/>
      <c r="L25" s="12"/>
      <c r="M25" s="12"/>
      <c r="N25" s="13"/>
      <c r="P25" s="6"/>
      <c r="Q25" s="6"/>
      <c r="R25" s="6"/>
      <c r="S25" s="6"/>
    </row>
    <row r="26" spans="1:21">
      <c r="A26" s="21" t="s">
        <v>15</v>
      </c>
      <c r="B26" s="21"/>
      <c r="C26" s="21"/>
      <c r="D26" s="21"/>
      <c r="E26" s="21"/>
      <c r="F26" s="8"/>
      <c r="P26" s="6"/>
      <c r="Q26" s="6"/>
      <c r="R26" s="6"/>
      <c r="S26" s="6"/>
    </row>
    <row r="27" spans="1:21">
      <c r="A27" s="18" t="s">
        <v>34</v>
      </c>
      <c r="B27" s="21"/>
      <c r="C27" s="21"/>
      <c r="D27" s="21"/>
      <c r="E27" s="19"/>
      <c r="F27" s="8"/>
      <c r="P27" s="6"/>
      <c r="Q27" s="6"/>
      <c r="R27" s="6"/>
      <c r="S27" s="6"/>
    </row>
    <row r="28" spans="1:21">
      <c r="A28" s="5" t="s">
        <v>41</v>
      </c>
      <c r="B28" s="6"/>
      <c r="C28" s="6"/>
      <c r="D28" s="6"/>
      <c r="E28" s="7"/>
      <c r="F28" s="6"/>
      <c r="P28" s="6"/>
      <c r="Q28" s="6"/>
      <c r="R28" s="6"/>
      <c r="S28" s="6"/>
    </row>
    <row r="29" spans="1:21">
      <c r="A29" s="5" t="s">
        <v>16</v>
      </c>
      <c r="B29" s="6"/>
      <c r="C29" s="6"/>
      <c r="D29" s="8" t="s">
        <v>2</v>
      </c>
      <c r="E29" s="7" t="s">
        <v>0</v>
      </c>
      <c r="F29" s="6"/>
      <c r="P29" s="6"/>
      <c r="Q29" s="6"/>
      <c r="R29" s="6"/>
      <c r="S29" s="6"/>
    </row>
    <row r="30" spans="1:21">
      <c r="A30" s="11"/>
      <c r="B30" s="12"/>
      <c r="C30" s="12"/>
      <c r="D30" s="12"/>
      <c r="E30" s="13"/>
      <c r="F30" s="6"/>
      <c r="P30" s="6"/>
      <c r="Q30" s="6"/>
      <c r="R30" s="6"/>
      <c r="S30" s="6"/>
    </row>
    <row r="32" spans="1:21">
      <c r="A32" s="17" t="s">
        <v>17</v>
      </c>
      <c r="B32" s="1" t="s">
        <v>43</v>
      </c>
    </row>
    <row r="33" spans="2:2">
      <c r="B33" s="1" t="s">
        <v>44</v>
      </c>
    </row>
  </sheetData>
  <mergeCells count="1">
    <mergeCell ref="A1:P1"/>
  </mergeCells>
  <pageMargins left="0.69" right="0.11811023622047245" top="0.15748031496062992" bottom="0.15748031496062992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3"/>
  <sheetViews>
    <sheetView view="pageBreakPreview" topLeftCell="A4" zoomScaleNormal="100" zoomScaleSheetLayoutView="100" workbookViewId="0">
      <selection activeCell="T20" sqref="T20"/>
    </sheetView>
  </sheetViews>
  <sheetFormatPr defaultColWidth="9" defaultRowHeight="17.25"/>
  <cols>
    <col min="1" max="2" width="9" style="1"/>
    <col min="3" max="3" width="13.5703125" style="1" customWidth="1"/>
    <col min="4" max="4" width="13" style="1" customWidth="1"/>
    <col min="5" max="5" width="4.42578125" style="1" customWidth="1"/>
    <col min="6" max="6" width="3.5703125" style="1" customWidth="1"/>
    <col min="7" max="7" width="5.85546875" style="1" customWidth="1"/>
    <col min="8" max="8" width="9" style="1"/>
    <col min="9" max="9" width="6.5703125" style="1" customWidth="1"/>
    <col min="10" max="10" width="9" style="1"/>
    <col min="11" max="11" width="9" style="1" customWidth="1"/>
    <col min="12" max="12" width="10.7109375" style="30" customWidth="1"/>
    <col min="13" max="13" width="7.5703125" style="1" customWidth="1"/>
    <col min="14" max="14" width="15.85546875" style="1" customWidth="1"/>
    <col min="15" max="15" width="9" style="1"/>
    <col min="16" max="16" width="7.28515625" style="1" customWidth="1"/>
    <col min="17" max="17" width="9" style="1"/>
    <col min="18" max="18" width="4.7109375" style="1" customWidth="1"/>
    <col min="19" max="16384" width="9" style="1"/>
  </cols>
  <sheetData>
    <row r="1" spans="1:19" ht="2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9" ht="27" thickBot="1">
      <c r="G2" s="38"/>
      <c r="H2" s="37" t="s">
        <v>52</v>
      </c>
      <c r="Q2" s="6"/>
      <c r="R2" s="6"/>
      <c r="S2" s="6"/>
    </row>
    <row r="3" spans="1:19" ht="18" thickTop="1">
      <c r="P3" s="6"/>
      <c r="Q3" s="6"/>
      <c r="R3" s="6"/>
      <c r="S3" s="6"/>
    </row>
    <row r="4" spans="1:19">
      <c r="P4" s="6"/>
      <c r="Q4" s="6"/>
      <c r="R4" s="6"/>
      <c r="S4" s="6"/>
    </row>
    <row r="5" spans="1:19">
      <c r="A5" s="18" t="s">
        <v>32</v>
      </c>
      <c r="B5" s="3"/>
      <c r="C5" s="3"/>
      <c r="D5" s="3"/>
      <c r="E5" s="4"/>
      <c r="F5" s="6"/>
      <c r="J5" s="2" t="s">
        <v>31</v>
      </c>
      <c r="K5" s="3"/>
      <c r="L5" s="31"/>
      <c r="M5" s="4"/>
      <c r="P5" s="6"/>
      <c r="Q5" s="8"/>
      <c r="R5" s="6"/>
      <c r="S5" s="6"/>
    </row>
    <row r="6" spans="1:19">
      <c r="A6" s="5" t="s">
        <v>29</v>
      </c>
      <c r="B6" s="6"/>
      <c r="C6" s="6"/>
      <c r="D6" s="24">
        <v>29414723.600000001</v>
      </c>
      <c r="E6" s="7" t="s">
        <v>0</v>
      </c>
      <c r="F6" s="6"/>
      <c r="J6" s="5" t="s">
        <v>22</v>
      </c>
      <c r="K6" s="6"/>
      <c r="L6" s="27"/>
      <c r="M6" s="7"/>
      <c r="P6" s="6"/>
      <c r="Q6" s="6"/>
      <c r="R6" s="6"/>
      <c r="S6" s="6"/>
    </row>
    <row r="7" spans="1:19">
      <c r="A7" s="5" t="s">
        <v>19</v>
      </c>
      <c r="B7" s="6"/>
      <c r="C7" s="6"/>
      <c r="D7" s="25">
        <f>D6*5%</f>
        <v>1470736.1800000002</v>
      </c>
      <c r="E7" s="7" t="s">
        <v>0</v>
      </c>
      <c r="F7" s="6"/>
      <c r="J7" s="5" t="s">
        <v>23</v>
      </c>
      <c r="K7" s="6"/>
      <c r="L7" s="36">
        <v>90750600</v>
      </c>
      <c r="M7" s="7" t="s">
        <v>0</v>
      </c>
      <c r="P7" s="6"/>
      <c r="Q7" s="6"/>
      <c r="R7" s="6"/>
      <c r="S7" s="6"/>
    </row>
    <row r="8" spans="1:19" ht="18" thickBot="1">
      <c r="A8" s="5" t="s">
        <v>1</v>
      </c>
      <c r="B8" s="6"/>
      <c r="C8" s="6"/>
      <c r="D8" s="26">
        <f>D6-D7</f>
        <v>27943987.420000002</v>
      </c>
      <c r="E8" s="7" t="s">
        <v>0</v>
      </c>
      <c r="F8" s="6"/>
      <c r="J8" s="5" t="s">
        <v>45</v>
      </c>
      <c r="K8" s="6"/>
      <c r="L8" s="25">
        <v>9598000</v>
      </c>
      <c r="M8" s="7" t="s">
        <v>0</v>
      </c>
      <c r="P8" s="6"/>
      <c r="Q8" s="6"/>
      <c r="R8" s="6"/>
      <c r="S8" s="6"/>
    </row>
    <row r="9" spans="1:19" ht="18" thickTop="1">
      <c r="A9" s="11"/>
      <c r="B9" s="12"/>
      <c r="C9" s="12"/>
      <c r="D9" s="12"/>
      <c r="E9" s="13"/>
      <c r="F9" s="6"/>
      <c r="J9" s="22" t="s">
        <v>36</v>
      </c>
      <c r="K9" s="23"/>
      <c r="L9" s="27"/>
      <c r="M9" s="7"/>
      <c r="P9" s="6"/>
      <c r="Q9" s="6"/>
      <c r="R9" s="6"/>
      <c r="S9" s="6"/>
    </row>
    <row r="10" spans="1:19">
      <c r="A10" s="9" t="s">
        <v>18</v>
      </c>
      <c r="B10" s="9"/>
      <c r="C10" s="9"/>
      <c r="D10" s="9"/>
      <c r="E10" s="9"/>
      <c r="F10" s="8"/>
      <c r="J10" s="5" t="s">
        <v>46</v>
      </c>
      <c r="K10" s="6"/>
      <c r="L10" s="30">
        <v>19545015.780000001</v>
      </c>
      <c r="M10" s="7"/>
      <c r="P10" s="6"/>
      <c r="Q10" s="6"/>
      <c r="R10" s="6"/>
      <c r="S10" s="6"/>
    </row>
    <row r="11" spans="1:19">
      <c r="A11" s="18" t="s">
        <v>33</v>
      </c>
      <c r="B11" s="21"/>
      <c r="C11" s="21"/>
      <c r="D11" s="21"/>
      <c r="E11" s="19"/>
      <c r="F11" s="8"/>
      <c r="J11" s="5"/>
      <c r="K11" s="23"/>
      <c r="M11" s="7"/>
      <c r="P11" s="6"/>
      <c r="Q11" s="6"/>
      <c r="R11" s="6"/>
      <c r="S11" s="6"/>
    </row>
    <row r="12" spans="1:19" ht="18" thickBot="1">
      <c r="A12" s="5" t="s">
        <v>4</v>
      </c>
      <c r="B12" s="6"/>
      <c r="C12" s="6"/>
      <c r="D12" s="32">
        <v>690000</v>
      </c>
      <c r="E12" s="7" t="s">
        <v>0</v>
      </c>
      <c r="F12" s="6"/>
      <c r="J12" s="5" t="s">
        <v>47</v>
      </c>
      <c r="L12" s="26">
        <f>L7-L8-L10</f>
        <v>61607584.219999999</v>
      </c>
      <c r="M12" s="7" t="s">
        <v>0</v>
      </c>
      <c r="P12" s="6"/>
      <c r="Q12" s="8"/>
      <c r="R12" s="6"/>
      <c r="S12" s="6"/>
    </row>
    <row r="13" spans="1:19" ht="18" thickTop="1">
      <c r="A13" s="5" t="s">
        <v>30</v>
      </c>
      <c r="B13" s="6"/>
      <c r="C13" s="6"/>
      <c r="D13" s="33">
        <v>55871230</v>
      </c>
      <c r="E13" s="7" t="s">
        <v>0</v>
      </c>
      <c r="F13" s="6"/>
      <c r="J13" s="5" t="s">
        <v>48</v>
      </c>
      <c r="K13" s="6"/>
      <c r="L13" s="27"/>
      <c r="M13" s="7"/>
      <c r="P13" s="6"/>
      <c r="Q13" s="8"/>
      <c r="R13" s="6"/>
      <c r="S13" s="6"/>
    </row>
    <row r="14" spans="1:19">
      <c r="A14" s="14" t="s">
        <v>42</v>
      </c>
      <c r="B14" s="15"/>
      <c r="C14" s="15"/>
      <c r="D14" s="34"/>
      <c r="E14" s="16"/>
      <c r="F14" s="6"/>
      <c r="H14" s="1" t="s">
        <v>8</v>
      </c>
      <c r="J14" s="5" t="s">
        <v>54</v>
      </c>
      <c r="K14" s="6"/>
      <c r="L14" s="27"/>
      <c r="M14" s="7"/>
      <c r="P14" s="6"/>
      <c r="Q14" s="6"/>
      <c r="R14" s="6"/>
      <c r="S14" s="6"/>
    </row>
    <row r="15" spans="1:19">
      <c r="A15" s="5"/>
      <c r="B15" s="6"/>
      <c r="C15" s="6"/>
      <c r="D15" s="35"/>
      <c r="E15" s="7"/>
      <c r="F15" s="6"/>
      <c r="J15" s="11" t="s">
        <v>53</v>
      </c>
      <c r="K15" s="12"/>
      <c r="L15" s="28"/>
      <c r="M15" s="13"/>
      <c r="P15" s="6"/>
      <c r="Q15" s="8"/>
      <c r="R15" s="6"/>
      <c r="S15" s="6"/>
    </row>
    <row r="16" spans="1:19">
      <c r="A16" s="5" t="s">
        <v>55</v>
      </c>
      <c r="B16" s="6"/>
      <c r="C16" s="6"/>
      <c r="D16" s="32">
        <v>9598000</v>
      </c>
      <c r="E16" s="7" t="s">
        <v>0</v>
      </c>
      <c r="F16" s="6"/>
      <c r="G16" s="1" t="s">
        <v>10</v>
      </c>
      <c r="P16" s="6"/>
      <c r="Q16" s="6"/>
      <c r="R16" s="6"/>
      <c r="S16" s="6"/>
    </row>
    <row r="17" spans="1:21">
      <c r="A17" s="5" t="s">
        <v>5</v>
      </c>
      <c r="B17" s="6"/>
      <c r="C17" s="6"/>
      <c r="D17" s="33"/>
      <c r="E17" s="7" t="s">
        <v>0</v>
      </c>
      <c r="F17" s="6"/>
      <c r="G17" s="1" t="s">
        <v>11</v>
      </c>
      <c r="P17" s="6"/>
      <c r="Q17" s="6"/>
      <c r="R17" s="6"/>
      <c r="S17" s="6"/>
    </row>
    <row r="18" spans="1:21">
      <c r="A18" s="14"/>
      <c r="B18" s="15"/>
      <c r="C18" s="15"/>
      <c r="D18" s="34"/>
      <c r="E18" s="16"/>
      <c r="F18" s="6"/>
      <c r="G18" s="1" t="s">
        <v>12</v>
      </c>
      <c r="P18" s="6"/>
      <c r="Q18" s="6"/>
      <c r="R18" s="6"/>
      <c r="S18" s="6"/>
    </row>
    <row r="19" spans="1:21">
      <c r="A19" s="5" t="s">
        <v>9</v>
      </c>
      <c r="B19" s="6"/>
      <c r="C19" s="6"/>
      <c r="D19" s="32">
        <v>46963230</v>
      </c>
      <c r="E19" s="7" t="s">
        <v>0</v>
      </c>
      <c r="F19" s="6"/>
      <c r="G19" s="1" t="s">
        <v>13</v>
      </c>
      <c r="P19" s="6"/>
      <c r="Q19" s="6"/>
      <c r="R19" s="6"/>
      <c r="S19" s="6"/>
    </row>
    <row r="20" spans="1:21">
      <c r="A20" s="5" t="s">
        <v>6</v>
      </c>
      <c r="B20" s="6"/>
      <c r="C20" s="6"/>
      <c r="D20" s="27"/>
      <c r="E20" s="7"/>
      <c r="F20" s="6"/>
      <c r="G20" s="1" t="s">
        <v>14</v>
      </c>
      <c r="J20" s="2"/>
      <c r="K20" s="3"/>
      <c r="L20" s="31"/>
      <c r="M20" s="3"/>
      <c r="N20" s="4"/>
      <c r="P20" s="6"/>
      <c r="Q20" s="6"/>
      <c r="R20" s="6"/>
      <c r="S20" s="6"/>
      <c r="U20" s="1" t="s">
        <v>8</v>
      </c>
    </row>
    <row r="21" spans="1:21">
      <c r="A21" s="11" t="s">
        <v>7</v>
      </c>
      <c r="B21" s="12"/>
      <c r="C21" s="12"/>
      <c r="D21" s="28"/>
      <c r="E21" s="13"/>
      <c r="F21" s="6"/>
      <c r="J21" s="5" t="s">
        <v>40</v>
      </c>
      <c r="K21" s="8" t="s">
        <v>24</v>
      </c>
      <c r="L21" s="24">
        <f>D29-L12</f>
        <v>6255148.700000003</v>
      </c>
      <c r="M21" s="6" t="s">
        <v>0</v>
      </c>
      <c r="N21" s="7"/>
      <c r="P21" s="6"/>
      <c r="Q21" s="6"/>
      <c r="R21" s="6"/>
      <c r="S21" s="6"/>
    </row>
    <row r="22" spans="1:21">
      <c r="A22" s="5"/>
      <c r="B22" s="6"/>
      <c r="C22" s="6"/>
      <c r="D22" s="27"/>
      <c r="E22" s="7"/>
      <c r="F22" s="6"/>
      <c r="J22" s="11"/>
      <c r="K22" s="12"/>
      <c r="L22" s="25"/>
      <c r="M22" s="12"/>
      <c r="N22" s="13"/>
      <c r="P22" s="6"/>
      <c r="Q22" s="6"/>
      <c r="R22" s="6"/>
      <c r="S22" s="6"/>
    </row>
    <row r="23" spans="1:21">
      <c r="A23" s="5" t="s">
        <v>21</v>
      </c>
      <c r="B23" s="6"/>
      <c r="C23" s="6"/>
      <c r="D23" s="25">
        <v>7044484.5</v>
      </c>
      <c r="E23" s="7" t="s">
        <v>0</v>
      </c>
      <c r="F23" s="6"/>
      <c r="J23" s="5" t="s">
        <v>25</v>
      </c>
      <c r="K23" s="6" t="s">
        <v>49</v>
      </c>
      <c r="M23" s="6"/>
      <c r="N23" s="7"/>
      <c r="P23" s="6"/>
      <c r="Q23" s="6"/>
      <c r="R23" s="6"/>
      <c r="S23" s="6"/>
    </row>
    <row r="24" spans="1:21">
      <c r="A24" s="5" t="s">
        <v>9</v>
      </c>
      <c r="B24" s="6"/>
      <c r="C24" s="6"/>
      <c r="D24" s="24">
        <f>D19-D23</f>
        <v>39918745.5</v>
      </c>
      <c r="E24" s="7" t="s">
        <v>0</v>
      </c>
      <c r="F24" s="6"/>
      <c r="J24" s="5" t="s">
        <v>27</v>
      </c>
      <c r="K24" s="6" t="s">
        <v>50</v>
      </c>
      <c r="M24" s="6"/>
      <c r="N24" s="7"/>
      <c r="P24" s="6"/>
      <c r="Q24" s="6"/>
      <c r="R24" s="6"/>
      <c r="S24" s="6"/>
    </row>
    <row r="25" spans="1:21">
      <c r="A25" s="11"/>
      <c r="B25" s="12"/>
      <c r="C25" s="12"/>
      <c r="D25" s="28"/>
      <c r="E25" s="13"/>
      <c r="F25" s="6"/>
      <c r="J25" s="11"/>
      <c r="K25" s="12"/>
      <c r="L25" s="28"/>
      <c r="M25" s="12"/>
      <c r="N25" s="13"/>
      <c r="P25" s="6"/>
      <c r="Q25" s="6"/>
      <c r="R25" s="6"/>
      <c r="S25" s="6"/>
    </row>
    <row r="26" spans="1:21">
      <c r="A26" s="21" t="s">
        <v>15</v>
      </c>
      <c r="B26" s="21"/>
      <c r="C26" s="21"/>
      <c r="D26" s="29"/>
      <c r="E26" s="21"/>
      <c r="F26" s="8"/>
      <c r="P26" s="6"/>
      <c r="Q26" s="6"/>
      <c r="R26" s="6"/>
      <c r="S26" s="6"/>
    </row>
    <row r="27" spans="1:21">
      <c r="A27" s="18" t="s">
        <v>34</v>
      </c>
      <c r="B27" s="21"/>
      <c r="C27" s="21"/>
      <c r="D27" s="29"/>
      <c r="E27" s="19"/>
      <c r="F27" s="8"/>
      <c r="P27" s="6"/>
      <c r="Q27" s="6"/>
      <c r="R27" s="6"/>
      <c r="S27" s="6"/>
    </row>
    <row r="28" spans="1:21">
      <c r="A28" s="5" t="s">
        <v>41</v>
      </c>
      <c r="B28" s="6"/>
      <c r="C28" s="6"/>
      <c r="D28" s="27"/>
      <c r="E28" s="7"/>
      <c r="F28" s="6"/>
      <c r="P28" s="6"/>
      <c r="Q28" s="6"/>
      <c r="R28" s="6"/>
      <c r="S28" s="6"/>
    </row>
    <row r="29" spans="1:21">
      <c r="A29" s="5" t="s">
        <v>16</v>
      </c>
      <c r="B29" s="6"/>
      <c r="C29" s="6"/>
      <c r="D29" s="24">
        <f>D8+D24</f>
        <v>67862732.920000002</v>
      </c>
      <c r="E29" s="7" t="s">
        <v>0</v>
      </c>
      <c r="F29" s="6"/>
      <c r="P29" s="6"/>
      <c r="Q29" s="6"/>
      <c r="R29" s="6"/>
      <c r="S29" s="6"/>
    </row>
    <row r="30" spans="1:21">
      <c r="A30" s="11"/>
      <c r="B30" s="12"/>
      <c r="C30" s="12"/>
      <c r="D30" s="12"/>
      <c r="E30" s="13"/>
      <c r="F30" s="6"/>
      <c r="P30" s="6"/>
    </row>
    <row r="32" spans="1:21">
      <c r="A32" s="17" t="s">
        <v>17</v>
      </c>
      <c r="B32" s="1" t="s">
        <v>43</v>
      </c>
    </row>
    <row r="33" spans="2:2">
      <c r="B33" s="1" t="s">
        <v>51</v>
      </c>
    </row>
  </sheetData>
  <mergeCells count="1">
    <mergeCell ref="A1:P1"/>
  </mergeCells>
  <pageMargins left="0.31496062992125984" right="0.19685039370078741" top="0.15748031496062992" bottom="0.15748031496062992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</vt:lpstr>
      <vt:lpstr>ตัวอย่าง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CSC_GROUP</dc:creator>
  <cp:lastModifiedBy>13</cp:lastModifiedBy>
  <cp:lastPrinted>2014-03-24T08:36:53Z</cp:lastPrinted>
  <dcterms:created xsi:type="dcterms:W3CDTF">2014-02-05T01:13:06Z</dcterms:created>
  <dcterms:modified xsi:type="dcterms:W3CDTF">2014-04-04T09:54:22Z</dcterms:modified>
</cp:coreProperties>
</file>